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5-ый мкр.1 д.3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<sst xmlns="http://schemas.openxmlformats.org/spreadsheetml/2006/main" uniqueCount="100">
  <si>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</si>
  <si>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</si>
  <si>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кв-л. 5-ый мкр.1 дом 3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</si>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</sst>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755592.53</v>
      </c>
    </row>
    <row r="14" spans="1:12" customHeight="1" ht="22.5">
      <c r="A14" t="s">
        <v>13</v>
      </c>
      <c r="B14" t="s">
        <v>14</v>
      </c>
      <c r="C14" t="s">
        <v>15</v>
      </c>
      <c r="D14">
        <f>139213.6</f>
        <v>139213.6</v>
      </c>
    </row>
    <row r="15" spans="1:12" customHeight="1" ht="12.75">
      <c r="A15" t="s">
        <v>16</v>
      </c>
      <c r="B15" t="s">
        <v>17</v>
      </c>
      <c r="C15" t="s">
        <v>18</v>
      </c>
      <c r="D15">
        <f>97650</f>
        <v>97650</v>
      </c>
    </row>
    <row r="16" spans="1:12" customHeight="1" ht="12.75">
      <c r="A16" t="s">
        <v>19</v>
      </c>
      <c r="B16" t="s">
        <v>20</v>
      </c>
      <c r="C16" t="s">
        <v>18</v>
      </c>
      <c r="D16">
        <f>299787.89</f>
        <v>299787.89</v>
      </c>
    </row>
    <row r="17" spans="1:12" customHeight="1" ht="12.75">
      <c r="A17" t="s">
        <v>21</v>
      </c>
      <c r="B17" t="s">
        <v>22</v>
      </c>
      <c r="C17" t="s">
        <v>18</v>
      </c>
      <c r="D17">
        <f>174884.75</f>
        <v>174884.75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29219.46</f>
        <v>29219.46</v>
      </c>
    </row>
    <row r="20" spans="1:12" customHeight="1" ht="12.75">
      <c r="A20" t="s">
        <v>27</v>
      </c>
      <c r="B20" t="s">
        <v>28</v>
      </c>
      <c r="C20" t="s">
        <v>29</v>
      </c>
      <c r="D20">
        <f>1200.19</f>
        <v>1200.19</v>
      </c>
    </row>
    <row r="21" spans="1:12" customHeight="1" ht="12.75">
      <c r="A21" t="s">
        <v>30</v>
      </c>
      <c r="B21" t="s">
        <v>31</v>
      </c>
      <c r="C21" t="s">
        <v>29</v>
      </c>
      <c r="D21">
        <f>2651.76</f>
        <v>2651.76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10984.88</f>
        <v>10984.88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827492.18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54931.48</f>
        <v>54931.48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45586.34</f>
        <v>45586.34</v>
      </c>
    </row>
    <row r="29" spans="1:12" customHeight="1" ht="22.5">
      <c r="A29" t="s">
        <v>43</v>
      </c>
      <c r="B29" t="s">
        <v>44</v>
      </c>
      <c r="C29" t="s">
        <v>15</v>
      </c>
      <c r="D29">
        <f>86906.49</f>
        <v>86906.49</v>
      </c>
    </row>
    <row r="30" spans="1:12" customHeight="1" ht="33.75">
      <c r="A30" t="s">
        <v>45</v>
      </c>
      <c r="B30" t="s">
        <v>46</v>
      </c>
      <c r="C30" t="s">
        <v>15</v>
      </c>
      <c r="D30">
        <f>28740.15</f>
        <v>28740.15</v>
      </c>
    </row>
    <row r="31" spans="1:12" customHeight="1" ht="22.5">
      <c r="A31" t="s">
        <v>47</v>
      </c>
      <c r="B31" t="s">
        <v>48</v>
      </c>
      <c r="C31" t="s">
        <v>15</v>
      </c>
      <c r="D31">
        <f>16376.08</f>
        <v>16376.08</v>
      </c>
    </row>
    <row r="32" spans="1:12" customHeight="1" ht="33.75">
      <c r="A32" t="s">
        <v>49</v>
      </c>
      <c r="B32" t="s">
        <v>50</v>
      </c>
      <c r="C32" t="s">
        <v>15</v>
      </c>
      <c r="D32">
        <f>41570.23</f>
        <v>41570.23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177313.78</f>
        <v>177313.78</v>
      </c>
    </row>
    <row r="35" spans="1:12" customHeight="1" ht="33.75">
      <c r="A35" t="s">
        <v>55</v>
      </c>
      <c r="B35" t="s">
        <v>56</v>
      </c>
      <c r="C35" t="s">
        <v>15</v>
      </c>
      <c r="D35">
        <f>112432.75</f>
        <v>112432.75</v>
      </c>
    </row>
    <row r="36" spans="1:12" customHeight="1" ht="12.75">
      <c r="A36" t="s">
        <v>57</v>
      </c>
      <c r="B36" t="s">
        <v>58</v>
      </c>
      <c r="C36" t="s">
        <v>59</v>
      </c>
      <c r="D36">
        <f>36697.31</f>
        <v>36697.31</v>
      </c>
    </row>
    <row r="37" spans="1:12" customHeight="1" ht="19.5">
      <c r="A37" t="s">
        <v>60</v>
      </c>
      <c r="B37" t="s">
        <v>61</v>
      </c>
      <c r="C37" t="s">
        <v>15</v>
      </c>
      <c r="D37">
        <f>6664.67</f>
        <v>6664.67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56500</f>
        <v>56500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58370.3</f>
        <v>58370.3</v>
      </c>
    </row>
    <row r="45" spans="1:12" customHeight="1" ht="48">
      <c r="A45" t="s">
        <v>76</v>
      </c>
      <c r="B45" t="s">
        <v>77</v>
      </c>
      <c r="C45" t="s">
        <v>78</v>
      </c>
      <c r="D45">
        <f>105402.6</f>
        <v>105402.6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307103.41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221561.69</f>
        <v>221561.69</v>
      </c>
    </row>
    <row r="53" spans="1:12" customHeight="1" ht="12.75">
      <c r="A53" t="s">
        <v>92</v>
      </c>
      <c r="B53" t="s">
        <v>93</v>
      </c>
      <c r="C53" t="s">
        <v>29</v>
      </c>
      <c r="D53">
        <f>85541.72</f>
        <v>85541.72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1890188.12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5-ый мкр.1 д.3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